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imav\Documents\MPSVAR\EON\"/>
    </mc:Choice>
  </mc:AlternateContent>
  <xr:revisionPtr revIDLastSave="0" documentId="13_ncr:1_{1F9D98E8-785D-49A3-9BE8-EB9A479C387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BL-ŠZ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D9" i="1"/>
  <c r="C10" i="1"/>
  <c r="D10" i="1"/>
  <c r="C11" i="1"/>
  <c r="D11" i="1"/>
  <c r="C12" i="1"/>
  <c r="D12" i="1"/>
  <c r="C13" i="1"/>
  <c r="D13" i="1"/>
  <c r="C14" i="1"/>
  <c r="D14" i="1"/>
  <c r="C15" i="1"/>
  <c r="D15" i="1"/>
  <c r="C16" i="1"/>
  <c r="D16" i="1"/>
  <c r="C17" i="1"/>
  <c r="D17" i="1"/>
  <c r="C18" i="1"/>
  <c r="D18" i="1"/>
  <c r="C19" i="1"/>
  <c r="D19" i="1"/>
  <c r="B20" i="1"/>
  <c r="C20" i="1" l="1"/>
  <c r="D20" i="1"/>
</calcChain>
</file>

<file path=xl/sharedStrings.xml><?xml version="1.0" encoding="utf-8"?>
<sst xmlns="http://schemas.openxmlformats.org/spreadsheetml/2006/main" count="30" uniqueCount="30">
  <si>
    <t>EKONOMICKY OPRÁVNENÉ NÁKLADY ZA ROK+A1:D19A26A1:D18A1:D20A26A1:D18A1A1:D20</t>
  </si>
  <si>
    <t>Názov organizácie</t>
  </si>
  <si>
    <t>MIMA, n.o. 09423 Merník 149</t>
  </si>
  <si>
    <t>Druh poskytovanej sociálnej služby
(ŠZ, DSS, RS, ZPB, Útulok, DpC, IC, ZNB)</t>
  </si>
  <si>
    <t>denný stacionár</t>
  </si>
  <si>
    <t>Forma poskytovanej sociálnej služby
(ambulantná, týždenná, celoročná)</t>
  </si>
  <si>
    <t>ambulantná</t>
  </si>
  <si>
    <t>Počet mesiacov poskytovania uvedenej sociálnej služby v roku</t>
  </si>
  <si>
    <t>Kapacita podľa registra</t>
  </si>
  <si>
    <t>Skutočná obsadenosť - priemerný počet klientov                
(prepočet osobodní na 2 desatinné miesta)</t>
  </si>
  <si>
    <t>Položky</t>
  </si>
  <si>
    <t>Celkové EON uvedenej sociálnej služby za rok</t>
  </si>
  <si>
    <t>EON na mesiac na klienta podľa kapacity</t>
  </si>
  <si>
    <t>EON na mesiac na klienta podľa skutočnej obsadenosti</t>
  </si>
  <si>
    <t>a) mzdy, platy a ostatné osobné vyrovnania vo výške, ktorá zodpovedá výške platu a ostatných osobných vyrovnaní podľa osobitného predpisu (t. j. Zákona č. 553/2003 Z. z. o odmeňovaní niektorých zamestnancov pri výkone práce vo verejnom záujme a o zmene a doplnenení niektorých zákonov v znení neskorších predpisov)</t>
  </si>
  <si>
    <t>b) poistné na verejné zdravotné poistenie, poistné na sociálne poistenie a povinné príspevky na starobné dôchodkové sporenie platné zamestnávateľom v rozsahu určenom podľa písmena a)</t>
  </si>
  <si>
    <t>c) tuzemské cestovné náhrady</t>
  </si>
  <si>
    <t>d) výdavky na energie, vodu a komunikácie</t>
  </si>
  <si>
    <r>
      <rPr>
        <sz val="8"/>
        <color indexed="8"/>
        <rFont val="Arial CE"/>
        <charset val="238"/>
      </rPr>
      <t xml:space="preserve">e) výdavky na materiál </t>
    </r>
    <r>
      <rPr>
        <b/>
        <sz val="8"/>
        <color indexed="8"/>
        <rFont val="Arial CE"/>
        <charset val="238"/>
      </rPr>
      <t>okrem reprezentačného vybavenia nových interiérov</t>
    </r>
  </si>
  <si>
    <t>f) zákonné sociálne náklady</t>
  </si>
  <si>
    <r>
      <rPr>
        <sz val="8"/>
        <color indexed="8"/>
        <rFont val="Arial CE"/>
        <charset val="238"/>
      </rPr>
      <t xml:space="preserve">g) výdavky na rutinnú údržbu a štandardnú údržbu </t>
    </r>
    <r>
      <rPr>
        <b/>
        <sz val="8"/>
        <color indexed="8"/>
        <rFont val="Arial CE"/>
        <charset val="238"/>
      </rPr>
      <t>okrem jednorazovej údržby objektov alebo ich častí a riešenia havarijných stavov</t>
    </r>
  </si>
  <si>
    <r>
      <rPr>
        <sz val="8"/>
        <color indexed="8"/>
        <rFont val="Arial CE"/>
        <charset val="238"/>
      </rPr>
      <t xml:space="preserve">h) nájomné za prenájom nehnuteľností alebo inej veci </t>
    </r>
    <r>
      <rPr>
        <b/>
        <sz val="8"/>
        <color indexed="8"/>
        <rFont val="Arial CE"/>
        <charset val="238"/>
      </rPr>
      <t>okrem dopravných prostriedkov a špeciálnych strojov, prístrojov, zariadení, techniky, náradia a materiálu najviac vo výške obyklého nájomného, za aké sa v tom čase a na tom mieste prenechávajú do nájmu na dohodnutý účel veci toho istého druhu alebo porovnateľné veci</t>
    </r>
  </si>
  <si>
    <t>i) výdavky na služby</t>
  </si>
  <si>
    <t>j) výdavky na bežné transfery v rozsahu vreckového, odstupného, odchodného, náhrady príjmu pri dočasnej pracovnej neschopnosti zamestnanca</t>
  </si>
  <si>
    <t>k) odpisy hmotného majetku a nehmotného majetku podľa účtovných predpisov</t>
  </si>
  <si>
    <t>EON náklady spolu</t>
  </si>
  <si>
    <t>Prepočet EON na 1 klienta na mesiac = Celkové EON : počet mesiacov poskytovania sociálnej služby : kapacita podľa registra/resp. skutočná obsadenosť</t>
  </si>
  <si>
    <t>Vypracoval (meno, priezvisko, telefón, e-mail):Marek Petro Monocký, 0918264385, mimavranov@gmail.com</t>
  </si>
  <si>
    <t>Verifikoval (meno, priezvisko, telefón, e-mail): Marián Kostelník, riaditeľ MIMA, n.o.</t>
  </si>
  <si>
    <t>Dátum:  1. 3.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</si>
</sst>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41B];[Red]\-#,##0.00\ [$€-41B]"/>
    <numFmt numFmtId="165" formatCode="[$-41B]General"/>
    <numFmt numFmtId="166" formatCode="[$-41B]0.00"/>
  </numFmts>
  <fonts count="10" x14ac:knownFonts="1">
    <font>
      <sz val="11"/>
      <color indexed="8"/>
      <name val="Arial"/>
      <charset val="238"/>
    </font>
    <font>
      <b/>
      <i/>
      <u/>
      <sz val="11"/>
      <color indexed="8"/>
      <name val="Arial"/>
      <charset val="238"/>
    </font>
    <font>
      <sz val="11"/>
      <color indexed="8"/>
      <name val="Calibri"/>
      <charset val="238"/>
    </font>
    <font>
      <b/>
      <sz val="13"/>
      <color indexed="8"/>
      <name val="Arial CE"/>
      <charset val="238"/>
    </font>
    <font>
      <b/>
      <sz val="14"/>
      <color indexed="8"/>
      <name val="Arial CE"/>
      <charset val="238"/>
    </font>
    <font>
      <b/>
      <sz val="8"/>
      <color indexed="8"/>
      <name val="Arial CE"/>
      <charset val="238"/>
    </font>
    <font>
      <sz val="8"/>
      <color indexed="8"/>
      <name val="Arial CE"/>
      <charset val="238"/>
    </font>
    <font>
      <b/>
      <sz val="9"/>
      <color indexed="8"/>
      <name val="Arial CE"/>
      <charset val="238"/>
    </font>
    <font>
      <b/>
      <sz val="10"/>
      <color indexed="8"/>
      <name val="Arial CE"/>
      <charset val="238"/>
    </font>
    <font>
      <sz val="9"/>
      <color indexed="8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51"/>
      </patternFill>
    </fill>
  </fills>
  <borders count="5">
    <border>
      <left/>
      <right/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</borders>
  <cellStyleXfs count="3">
    <xf numFmtId="0" fontId="0" fillId="0" borderId="0"/>
    <xf numFmtId="164" fontId="1" fillId="0" borderId="0" applyBorder="0" applyProtection="0"/>
    <xf numFmtId="165" fontId="2" fillId="0" borderId="0" applyBorder="0" applyProtection="0"/>
  </cellStyleXfs>
  <cellXfs count="18">
    <xf numFmtId="0" fontId="0" fillId="0" borderId="0" xfId="0"/>
    <xf numFmtId="165" fontId="2" fillId="0" borderId="0" xfId="2" applyBorder="1" applyProtection="1"/>
    <xf numFmtId="165" fontId="5" fillId="2" borderId="2" xfId="2" applyFont="1" applyFill="1" applyBorder="1" applyAlignment="1" applyProtection="1">
      <alignment horizontal="left" vertical="center" wrapText="1"/>
    </xf>
    <xf numFmtId="165" fontId="5" fillId="2" borderId="2" xfId="2" applyFont="1" applyFill="1" applyBorder="1" applyAlignment="1" applyProtection="1">
      <alignment horizontal="center" vertical="center" wrapText="1"/>
    </xf>
    <xf numFmtId="165" fontId="6" fillId="0" borderId="2" xfId="2" applyFont="1" applyBorder="1" applyAlignment="1" applyProtection="1">
      <alignment horizontal="left" vertical="center" wrapText="1"/>
    </xf>
    <xf numFmtId="166" fontId="2" fillId="0" borderId="0" xfId="2" applyNumberFormat="1" applyBorder="1" applyAlignment="1" applyProtection="1">
      <alignment horizontal="right" vertical="center"/>
    </xf>
    <xf numFmtId="166" fontId="2" fillId="0" borderId="2" xfId="2" applyNumberFormat="1" applyBorder="1" applyAlignment="1" applyProtection="1">
      <alignment horizontal="right" vertical="center" wrapText="1"/>
    </xf>
    <xf numFmtId="165" fontId="6" fillId="0" borderId="3" xfId="2" applyFont="1" applyBorder="1" applyAlignment="1" applyProtection="1">
      <alignment horizontal="left" vertical="center" wrapText="1"/>
    </xf>
    <xf numFmtId="166" fontId="2" fillId="0" borderId="3" xfId="2" applyNumberFormat="1" applyBorder="1" applyAlignment="1" applyProtection="1">
      <alignment horizontal="right" vertical="center" wrapText="1"/>
    </xf>
    <xf numFmtId="165" fontId="7" fillId="2" borderId="2" xfId="2" applyFont="1" applyFill="1" applyBorder="1" applyAlignment="1" applyProtection="1">
      <alignment horizontal="left" vertical="center" wrapText="1"/>
    </xf>
    <xf numFmtId="166" fontId="8" fillId="2" borderId="2" xfId="2" applyNumberFormat="1" applyFont="1" applyFill="1" applyBorder="1" applyAlignment="1" applyProtection="1">
      <alignment horizontal="right" vertical="center" wrapText="1"/>
    </xf>
    <xf numFmtId="165" fontId="7" fillId="0" borderId="0" xfId="2" applyFont="1" applyBorder="1" applyAlignment="1" applyProtection="1">
      <alignment horizontal="left" vertical="center" wrapText="1"/>
    </xf>
    <xf numFmtId="165" fontId="9" fillId="0" borderId="0" xfId="2" applyFont="1" applyBorder="1" applyAlignment="1" applyProtection="1">
      <alignment horizontal="left" vertical="center" wrapText="1"/>
    </xf>
    <xf numFmtId="165" fontId="3" fillId="0" borderId="1" xfId="2" applyFont="1" applyBorder="1" applyAlignment="1" applyProtection="1">
      <alignment horizontal="center" vertical="center" wrapText="1"/>
    </xf>
    <xf numFmtId="165" fontId="4" fillId="0" borderId="2" xfId="2" applyFont="1" applyBorder="1" applyAlignment="1" applyProtection="1">
      <alignment horizontal="center" vertical="center" wrapText="1"/>
    </xf>
    <xf numFmtId="0" fontId="0" fillId="0" borderId="2" xfId="0" applyBorder="1"/>
    <xf numFmtId="165" fontId="2" fillId="0" borderId="2" xfId="2" applyBorder="1" applyAlignment="1" applyProtection="1">
      <alignment horizontal="center" vertical="center" wrapText="1"/>
    </xf>
    <xf numFmtId="165" fontId="7" fillId="0" borderId="4" xfId="2" applyFont="1" applyBorder="1" applyAlignment="1" applyProtection="1">
      <alignment horizontal="left" vertical="center" wrapText="1"/>
    </xf>
  </cellXfs>
  <cellStyles count="3">
    <cellStyle name="Excel Built-in Normal" xfId="2" xr:uid="{00000000-0005-0000-0000-000000000000}"/>
    <cellStyle name="Normálna" xfId="0" builtinId="0"/>
    <cellStyle name="Výsledok2" xfId="1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66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6"/>
  <sheetViews>
    <sheetView tabSelected="1" topLeftCell="A8" workbookViewId="0">
      <selection activeCell="B18" sqref="B18"/>
    </sheetView>
  </sheetViews>
  <sheetFormatPr defaultColWidth="8" defaultRowHeight="14.4" x14ac:dyDescent="0.3"/>
  <cols>
    <col min="1" max="1" width="46.3984375" style="1" customWidth="1"/>
    <col min="2" max="2" width="10.796875" style="1" customWidth="1"/>
    <col min="3" max="3" width="12.296875" style="1" customWidth="1"/>
    <col min="4" max="4" width="10.3984375" style="1" customWidth="1"/>
    <col min="5" max="16384" width="8" style="1"/>
  </cols>
  <sheetData>
    <row r="1" spans="1:4" ht="36" customHeight="1" x14ac:dyDescent="0.3">
      <c r="A1" s="13" t="s">
        <v>0</v>
      </c>
      <c r="B1" s="13"/>
      <c r="C1" s="14">
        <v>2024</v>
      </c>
      <c r="D1" s="14"/>
    </row>
    <row r="2" spans="1:4" x14ac:dyDescent="0.3">
      <c r="A2" s="2" t="s">
        <v>1</v>
      </c>
      <c r="B2" s="15" t="s">
        <v>2</v>
      </c>
      <c r="C2" s="15"/>
      <c r="D2" s="15"/>
    </row>
    <row r="3" spans="1:4" ht="22.5" customHeight="1" x14ac:dyDescent="0.3">
      <c r="A3" s="2" t="s">
        <v>3</v>
      </c>
      <c r="B3" s="16" t="s">
        <v>4</v>
      </c>
      <c r="C3" s="16"/>
      <c r="D3" s="16"/>
    </row>
    <row r="4" spans="1:4" ht="22.5" customHeight="1" x14ac:dyDescent="0.3">
      <c r="A4" s="2" t="s">
        <v>5</v>
      </c>
      <c r="B4" s="16" t="s">
        <v>6</v>
      </c>
      <c r="C4" s="16"/>
      <c r="D4" s="16"/>
    </row>
    <row r="5" spans="1:4" ht="22.5" customHeight="1" x14ac:dyDescent="0.3">
      <c r="A5" s="2" t="s">
        <v>7</v>
      </c>
      <c r="B5" s="16">
        <v>12</v>
      </c>
      <c r="C5" s="16"/>
      <c r="D5" s="16"/>
    </row>
    <row r="6" spans="1:4" ht="13.8" customHeight="1" x14ac:dyDescent="0.3">
      <c r="A6" s="2" t="s">
        <v>8</v>
      </c>
      <c r="B6" s="16">
        <v>25</v>
      </c>
      <c r="C6" s="16"/>
      <c r="D6" s="16"/>
    </row>
    <row r="7" spans="1:4" ht="22.5" customHeight="1" x14ac:dyDescent="0.3">
      <c r="A7" s="2" t="s">
        <v>9</v>
      </c>
      <c r="B7" s="16">
        <v>25</v>
      </c>
      <c r="C7" s="16"/>
      <c r="D7" s="16"/>
    </row>
    <row r="8" spans="1:4" ht="72.75" customHeight="1" x14ac:dyDescent="0.3">
      <c r="A8" s="3" t="s">
        <v>10</v>
      </c>
      <c r="B8" s="3" t="s">
        <v>11</v>
      </c>
      <c r="C8" s="3" t="s">
        <v>12</v>
      </c>
      <c r="D8" s="3" t="s">
        <v>13</v>
      </c>
    </row>
    <row r="9" spans="1:4" ht="51" x14ac:dyDescent="0.3">
      <c r="A9" s="4" t="s">
        <v>14</v>
      </c>
      <c r="B9" s="5">
        <v>110876.51</v>
      </c>
      <c r="C9" s="6">
        <f t="shared" ref="C9:C19" si="0">B9/12/25</f>
        <v>369.58836666666662</v>
      </c>
      <c r="D9" s="6">
        <f t="shared" ref="D9:D19" si="1">B9/12/25</f>
        <v>369.58836666666662</v>
      </c>
    </row>
    <row r="10" spans="1:4" ht="30.6" x14ac:dyDescent="0.3">
      <c r="A10" s="4" t="s">
        <v>15</v>
      </c>
      <c r="B10" s="5">
        <v>37051.040000000001</v>
      </c>
      <c r="C10" s="6">
        <f t="shared" si="0"/>
        <v>123.50346666666667</v>
      </c>
      <c r="D10" s="6">
        <f t="shared" si="1"/>
        <v>123.50346666666667</v>
      </c>
    </row>
    <row r="11" spans="1:4" x14ac:dyDescent="0.3">
      <c r="A11" s="4" t="s">
        <v>16</v>
      </c>
      <c r="B11" s="6">
        <v>0</v>
      </c>
      <c r="C11" s="6">
        <f t="shared" si="0"/>
        <v>0</v>
      </c>
      <c r="D11" s="6">
        <f t="shared" si="1"/>
        <v>0</v>
      </c>
    </row>
    <row r="12" spans="1:4" x14ac:dyDescent="0.3">
      <c r="A12" s="4" t="s">
        <v>17</v>
      </c>
      <c r="B12" s="6">
        <v>5898.46</v>
      </c>
      <c r="C12" s="6">
        <f t="shared" si="0"/>
        <v>19.661533333333335</v>
      </c>
      <c r="D12" s="6">
        <f t="shared" si="1"/>
        <v>19.661533333333335</v>
      </c>
    </row>
    <row r="13" spans="1:4" ht="20.399999999999999" x14ac:dyDescent="0.3">
      <c r="A13" s="4" t="s">
        <v>18</v>
      </c>
      <c r="B13" s="6">
        <v>6140.61</v>
      </c>
      <c r="C13" s="6">
        <f t="shared" si="0"/>
        <v>20.468699999999998</v>
      </c>
      <c r="D13" s="6">
        <f t="shared" si="1"/>
        <v>20.468699999999998</v>
      </c>
    </row>
    <row r="14" spans="1:4" x14ac:dyDescent="0.3">
      <c r="A14" s="4" t="s">
        <v>19</v>
      </c>
      <c r="B14" s="6">
        <v>4162.38</v>
      </c>
      <c r="C14" s="6">
        <f t="shared" si="0"/>
        <v>13.874600000000001</v>
      </c>
      <c r="D14" s="6">
        <f t="shared" si="1"/>
        <v>13.874600000000001</v>
      </c>
    </row>
    <row r="15" spans="1:4" ht="20.399999999999999" x14ac:dyDescent="0.3">
      <c r="A15" s="4" t="s">
        <v>20</v>
      </c>
      <c r="B15" s="6">
        <v>0</v>
      </c>
      <c r="C15" s="6">
        <f t="shared" si="0"/>
        <v>0</v>
      </c>
      <c r="D15" s="6">
        <f t="shared" si="1"/>
        <v>0</v>
      </c>
    </row>
    <row r="16" spans="1:4" ht="51" x14ac:dyDescent="0.3">
      <c r="A16" s="4" t="s">
        <v>21</v>
      </c>
      <c r="B16" s="6">
        <v>4800</v>
      </c>
      <c r="C16" s="6">
        <f t="shared" si="0"/>
        <v>16</v>
      </c>
      <c r="D16" s="6">
        <f t="shared" si="1"/>
        <v>16</v>
      </c>
    </row>
    <row r="17" spans="1:27" x14ac:dyDescent="0.3">
      <c r="A17" s="4" t="s">
        <v>22</v>
      </c>
      <c r="B17" s="6">
        <v>29342.03</v>
      </c>
      <c r="C17" s="6">
        <f t="shared" si="0"/>
        <v>97.806766666666661</v>
      </c>
      <c r="D17" s="6">
        <f t="shared" si="1"/>
        <v>97.806766666666661</v>
      </c>
    </row>
    <row r="18" spans="1:27" ht="30.6" x14ac:dyDescent="0.3">
      <c r="A18" s="4" t="s">
        <v>23</v>
      </c>
      <c r="B18" s="6">
        <v>0</v>
      </c>
      <c r="C18" s="6">
        <f t="shared" si="0"/>
        <v>0</v>
      </c>
      <c r="D18" s="6">
        <f t="shared" si="1"/>
        <v>0</v>
      </c>
      <c r="AA18" s="1">
        <v>11</v>
      </c>
    </row>
    <row r="19" spans="1:27" ht="20.399999999999999" x14ac:dyDescent="0.3">
      <c r="A19" s="7" t="s">
        <v>24</v>
      </c>
      <c r="B19" s="8">
        <v>318.89</v>
      </c>
      <c r="C19" s="6">
        <f t="shared" si="0"/>
        <v>1.0629666666666666</v>
      </c>
      <c r="D19" s="6">
        <f t="shared" si="1"/>
        <v>1.0629666666666666</v>
      </c>
    </row>
    <row r="20" spans="1:27" x14ac:dyDescent="0.3">
      <c r="A20" s="9" t="s">
        <v>25</v>
      </c>
      <c r="B20" s="10">
        <f>SUM(B9:B19)</f>
        <v>198589.91999999998</v>
      </c>
      <c r="C20" s="10">
        <f>SUM(C9:C19)</f>
        <v>661.96639999999991</v>
      </c>
      <c r="D20" s="10">
        <f>SUM(D9:D19)</f>
        <v>661.96639999999991</v>
      </c>
    </row>
    <row r="21" spans="1:27" ht="13.8" customHeight="1" x14ac:dyDescent="0.3">
      <c r="A21" s="17" t="s">
        <v>26</v>
      </c>
      <c r="B21" s="17"/>
      <c r="C21" s="17"/>
      <c r="D21" s="17"/>
    </row>
    <row r="22" spans="1:27" x14ac:dyDescent="0.3">
      <c r="A22" s="17"/>
      <c r="B22" s="17"/>
      <c r="C22" s="17"/>
      <c r="D22" s="17"/>
    </row>
    <row r="23" spans="1:27" x14ac:dyDescent="0.3">
      <c r="A23" s="11"/>
      <c r="B23" s="11"/>
      <c r="C23" s="11"/>
      <c r="D23" s="11"/>
    </row>
    <row r="24" spans="1:27" ht="15" customHeight="1" x14ac:dyDescent="0.3">
      <c r="A24" s="12" t="s">
        <v>29</v>
      </c>
      <c r="B24" s="12"/>
      <c r="C24" s="12"/>
      <c r="D24" s="12"/>
    </row>
    <row r="25" spans="1:27" ht="15" customHeight="1" x14ac:dyDescent="0.3">
      <c r="A25" s="12" t="s">
        <v>27</v>
      </c>
      <c r="B25" s="12"/>
      <c r="C25" s="12"/>
      <c r="D25" s="12"/>
    </row>
    <row r="26" spans="1:27" ht="15" customHeight="1" x14ac:dyDescent="0.3">
      <c r="A26" s="12" t="s">
        <v>28</v>
      </c>
      <c r="B26" s="12"/>
      <c r="C26" s="12"/>
      <c r="D26" s="12"/>
    </row>
  </sheetData>
  <sheetProtection selectLockedCells="1" selectUnlockedCells="1"/>
  <mergeCells count="12">
    <mergeCell ref="A26:D26"/>
    <mergeCell ref="A1:B1"/>
    <mergeCell ref="C1:D1"/>
    <mergeCell ref="B2:D2"/>
    <mergeCell ref="B3:D3"/>
    <mergeCell ref="B4:D4"/>
    <mergeCell ref="B5:D5"/>
    <mergeCell ref="B6:D6"/>
    <mergeCell ref="B7:D7"/>
    <mergeCell ref="A21:D22"/>
    <mergeCell ref="A24:D24"/>
    <mergeCell ref="A25:D25"/>
  </mergeCells>
  <pageMargins left="0.59027777777777779" right="0.19652777777777777" top="0.74791666666666667" bottom="0.74791666666666667" header="0.51181102362204722" footer="0.5118110236220472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BL-ŠZ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Marek Petro Monocký</cp:lastModifiedBy>
  <dcterms:created xsi:type="dcterms:W3CDTF">2024-01-04T08:24:51Z</dcterms:created>
  <dcterms:modified xsi:type="dcterms:W3CDTF">2025-10-08T10:41:07Z</dcterms:modified>
</cp:coreProperties>
</file>